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<sst xmlns="http://schemas.openxmlformats.org/spreadsheetml/2006/main" count="308" uniqueCount="104">
  <si>
    <t>Наименование спортивного объекта</t>
  </si>
  <si>
    <t>Кол-во населения</t>
  </si>
  <si>
    <t>Год постройки</t>
  </si>
  <si>
    <t>№ п/п</t>
  </si>
  <si>
    <t xml:space="preserve">И Н Ф О Р М А Ц И Я </t>
  </si>
  <si>
    <t>Закрытые спортсооружения</t>
  </si>
  <si>
    <t>Открытые спортсооружения</t>
  </si>
  <si>
    <t>длина</t>
  </si>
  <si>
    <t>ширина</t>
  </si>
  <si>
    <t>Наименование населенного пункта</t>
  </si>
  <si>
    <t>наименование спортсооружения</t>
  </si>
  <si>
    <t>(Фамилия И.О.)</t>
  </si>
  <si>
    <t>Наименован. спортплощадки</t>
  </si>
  <si>
    <t>графа 3 - указывается количество населения по каждому населеннму пункту (обязательно)</t>
  </si>
  <si>
    <t>графа 8 - указывается год постройки каждого спортивного сооружения</t>
  </si>
  <si>
    <t>по закрытым спортивным сооружениям</t>
  </si>
  <si>
    <t>по открытым спортивным сооружениям</t>
  </si>
  <si>
    <t>графа 10 - указывается наименование открытого спортсооружения</t>
  </si>
  <si>
    <t xml:space="preserve">графа 2 - указываются все населенные пункты, в которых есть спортивные сооружения и в которых нет спортивных сооружений </t>
  </si>
  <si>
    <t>графа 9 - указывается форма собственности закрытого спорт.сооружения - федеральная, собственность субъекта, муниципальная, иная</t>
  </si>
  <si>
    <t>по приспособленным спортивным сооружениям</t>
  </si>
  <si>
    <t xml:space="preserve"> по спортивным сооружениям</t>
  </si>
  <si>
    <t>(подпись)</t>
  </si>
  <si>
    <t>М.П.</t>
  </si>
  <si>
    <t xml:space="preserve">Справки по тел.: 61-07-14 </t>
  </si>
  <si>
    <t>Фактич. мощность (площадь, кв.м.)</t>
  </si>
  <si>
    <t>ЕПС</t>
  </si>
  <si>
    <t>графа 4 - указывается наименование каждого спортивного сооружения</t>
  </si>
  <si>
    <t>графа 7 указывается единовременная пропусканая способность каждого спортивного сооружения</t>
  </si>
  <si>
    <t>графа 13 указывается единовременная пропусканая способность каждого открытого сооружения</t>
  </si>
  <si>
    <t>Наименование</t>
  </si>
  <si>
    <t>Приспособленные спортсооружения</t>
  </si>
  <si>
    <t>графа 5,6- указывается полезная площадь и размеры по закрытым спортсооружениям размерами 42х24; 36х18; 30х18; 30х15; 24х12; 18х9, залы других размеров отражаются в графе 16</t>
  </si>
  <si>
    <t>графа 11,12 - указывается полезная площадь и размеры по открытым спортивным сооружениям</t>
  </si>
  <si>
    <t>ИТОГО</t>
  </si>
  <si>
    <r>
      <t xml:space="preserve">Форму заполнять в печатном виде в формате </t>
    </r>
    <r>
      <rPr>
        <b/>
        <sz val="10"/>
        <rFont val="Arial Cyr"/>
        <family val="0"/>
      </rPr>
      <t>Microsoft Excel, с обязательным подведением итогов</t>
    </r>
  </si>
  <si>
    <t>Сумма ЕПС</t>
  </si>
  <si>
    <t>Общая мощн-ть с/с</t>
  </si>
  <si>
    <t>Колич-во с/с</t>
  </si>
  <si>
    <t>графа 15 - указывается форма собственности открытого сооружения - федеральная, собственность субъекта, муниципальная, иная</t>
  </si>
  <si>
    <t xml:space="preserve">Учитываются спортивные сооружения, не вошедшие в предложенный в граффах 4 и 10 перечень спортивных сооружений </t>
  </si>
  <si>
    <t>графа 14 - указывается год постройки каждого открытого сооружения</t>
  </si>
  <si>
    <t>Форма собственности</t>
  </si>
  <si>
    <t>Бабаюрт</t>
  </si>
  <si>
    <t>СК"Бабаюрт"</t>
  </si>
  <si>
    <t>частная</t>
  </si>
  <si>
    <t>муниц.</t>
  </si>
  <si>
    <t>ФОК"Атлант"</t>
  </si>
  <si>
    <t>муниц</t>
  </si>
  <si>
    <t>мини ф/поле</t>
  </si>
  <si>
    <t>спортзал</t>
  </si>
  <si>
    <t>баскет.пл.</t>
  </si>
  <si>
    <t>волей.пл.</t>
  </si>
  <si>
    <t>воркаут</t>
  </si>
  <si>
    <t>Хамаматюрт</t>
  </si>
  <si>
    <t>фут. поле</t>
  </si>
  <si>
    <t>Адильянгиюрт</t>
  </si>
  <si>
    <t>борцовский зал</t>
  </si>
  <si>
    <t>зал штанги</t>
  </si>
  <si>
    <t>класс шахмат</t>
  </si>
  <si>
    <t>класс штанги</t>
  </si>
  <si>
    <t>класс н/тенниса</t>
  </si>
  <si>
    <t>Герменчик</t>
  </si>
  <si>
    <t>Люксенбург</t>
  </si>
  <si>
    <t>Татаюрт</t>
  </si>
  <si>
    <t>Тамазатюбе</t>
  </si>
  <si>
    <t>зал тайбокса</t>
  </si>
  <si>
    <t>Уцмиюрт</t>
  </si>
  <si>
    <t>зал бокса</t>
  </si>
  <si>
    <t>Новая Коса</t>
  </si>
  <si>
    <t>Новая Кара</t>
  </si>
  <si>
    <t>зал борьбы</t>
  </si>
  <si>
    <t>Геметюбе</t>
  </si>
  <si>
    <t>зал кикбоксинга</t>
  </si>
  <si>
    <t>Львовское</t>
  </si>
  <si>
    <t>зал в/борьбы</t>
  </si>
  <si>
    <t>зал н/тенниса</t>
  </si>
  <si>
    <t>Туршунай</t>
  </si>
  <si>
    <t>Хасанай</t>
  </si>
  <si>
    <t>Мужукай</t>
  </si>
  <si>
    <t>Советское</t>
  </si>
  <si>
    <t>зал гр/борьбы</t>
  </si>
  <si>
    <t>Алимпашаюрт</t>
  </si>
  <si>
    <t>Чанкаюрт</t>
  </si>
  <si>
    <t>Старый Тамазатюбе</t>
  </si>
  <si>
    <t>Оразгуаул</t>
  </si>
  <si>
    <t>Янгелбай</t>
  </si>
  <si>
    <t>Шахболат</t>
  </si>
  <si>
    <t>тренажер.зал</t>
  </si>
  <si>
    <t>вол.пл.</t>
  </si>
  <si>
    <t>воркаутБСШ1</t>
  </si>
  <si>
    <t>воркаут БСШ2</t>
  </si>
  <si>
    <t>воркаут БСШ3</t>
  </si>
  <si>
    <t>воркаут Хам1</t>
  </si>
  <si>
    <t>воркаут Хам2</t>
  </si>
  <si>
    <t xml:space="preserve">воркаут </t>
  </si>
  <si>
    <t>воркаут стадион</t>
  </si>
  <si>
    <t>воркаут Инт№11</t>
  </si>
  <si>
    <t>воркаут аэродром</t>
  </si>
  <si>
    <t>2019г.</t>
  </si>
  <si>
    <t>воркаут БСШ№3</t>
  </si>
  <si>
    <t xml:space="preserve">Муниципальное образование "Бабаюртовский район" за 2020 год   14 декабря  </t>
  </si>
  <si>
    <t>И.О.  Глава МР "Бабаюртовский район"</t>
  </si>
  <si>
    <t>Бутаев М.Ш.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</si>
</sst>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0" fillId="0" borderId="0" xfId="0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tabSelected="1" workbookViewId="0" topLeftCell="A57">
      <selection activeCell="AF113" sqref="AF113"/>
    </sheetView>
  </sheetViews>
  <sheetFormatPr defaultColWidth="9.00390625" defaultRowHeight="12.75"/>
  <cols>
    <col min="1" max="1" width="2.875" style="0" customWidth="1"/>
    <col min="2" max="2" width="19.75390625" style="0" customWidth="1"/>
    <col min="3" max="3" width="7.125" style="3" customWidth="1"/>
    <col min="4" max="4" width="14.25390625" style="3" customWidth="1"/>
    <col min="5" max="6" width="4.75390625" style="3" customWidth="1"/>
    <col min="7" max="7" width="8.75390625" style="0" customWidth="1"/>
    <col min="8" max="8" width="6.75390625" style="0" customWidth="1"/>
    <col min="9" max="9" width="8.25390625" style="0" customWidth="1"/>
    <col min="10" max="10" width="7.375" style="0" customWidth="1"/>
    <col min="11" max="11" width="17.25390625" style="0" customWidth="1"/>
    <col min="12" max="13" width="4.75390625" style="0" customWidth="1"/>
    <col min="14" max="14" width="8.75390625" style="0" customWidth="1"/>
    <col min="15" max="15" width="6.375" style="0" customWidth="1"/>
    <col min="16" max="17" width="8.75390625" style="0" customWidth="1"/>
    <col min="18" max="18" width="14.875" style="0" customWidth="1"/>
    <col min="19" max="20" width="4.75390625" style="0" customWidth="1"/>
    <col min="21" max="21" width="8.25390625" style="0" customWidth="1"/>
    <col min="22" max="22" width="6.25390625" style="0" customWidth="1"/>
    <col min="23" max="23" width="8.375" style="0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4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4.25">
      <c r="A4" s="29" t="s">
        <v>101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1.25" customHeight="1">
      <c r="A5" s="23" t="s">
        <v>3</v>
      </c>
      <c r="B5" s="23" t="s">
        <v>9</v>
      </c>
      <c r="C5" s="23" t="s">
        <v>1</v>
      </c>
      <c r="D5" s="19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31"/>
    </row>
    <row r="6" spans="1:23" ht="22.5" customHeight="1">
      <c r="A6" s="23"/>
      <c r="B6" s="23"/>
      <c r="C6" s="23"/>
      <c r="D6" s="19" t="s">
        <v>5</v>
      </c>
      <c r="E6" s="19"/>
      <c r="F6" s="19"/>
      <c r="G6" s="19"/>
      <c r="H6" s="19"/>
      <c r="I6" s="19"/>
      <c r="J6" s="19"/>
      <c r="K6" s="19" t="s">
        <v>6</v>
      </c>
      <c r="L6" s="19"/>
      <c r="M6" s="19"/>
      <c r="N6" s="19"/>
      <c r="O6" s="19"/>
      <c r="P6" s="19"/>
      <c r="Q6" s="19"/>
      <c r="R6" s="19" t="s">
        <v>31</v>
      </c>
      <c r="S6" s="19"/>
      <c r="T6" s="19"/>
      <c r="U6" s="19"/>
      <c r="V6" s="19"/>
      <c r="W6" s="19"/>
    </row>
    <row r="7" spans="1:23" ht="46.5" customHeight="1">
      <c r="A7" s="23"/>
      <c r="B7" s="23"/>
      <c r="C7" s="23"/>
      <c r="D7" s="17" t="s">
        <v>10</v>
      </c>
      <c r="E7" s="4" t="s">
        <v>7</v>
      </c>
      <c r="F7" s="4" t="s">
        <v>8</v>
      </c>
      <c r="G7" s="17" t="s">
        <v>25</v>
      </c>
      <c r="H7" s="17" t="s">
        <v>26</v>
      </c>
      <c r="I7" s="17" t="s">
        <v>2</v>
      </c>
      <c r="J7" s="17" t="s">
        <v>42</v>
      </c>
      <c r="K7" s="17" t="s">
        <v>12</v>
      </c>
      <c r="L7" s="4" t="s">
        <v>7</v>
      </c>
      <c r="M7" s="4" t="s">
        <v>8</v>
      </c>
      <c r="N7" s="17" t="s">
        <v>25</v>
      </c>
      <c r="O7" s="17" t="s">
        <v>26</v>
      </c>
      <c r="P7" s="17" t="s">
        <v>2</v>
      </c>
      <c r="Q7" s="17" t="s">
        <v>42</v>
      </c>
      <c r="R7" s="17" t="s">
        <v>30</v>
      </c>
      <c r="S7" s="4" t="s">
        <v>7</v>
      </c>
      <c r="T7" s="4" t="s">
        <v>8</v>
      </c>
      <c r="U7" s="17" t="s">
        <v>25</v>
      </c>
      <c r="V7" s="8" t="s">
        <v>26</v>
      </c>
      <c r="W7" s="17" t="s">
        <v>42</v>
      </c>
    </row>
    <row r="8" spans="1:23" ht="12.75">
      <c r="A8" s="1">
        <v>1</v>
      </c>
      <c r="B8" s="1">
        <v>2</v>
      </c>
      <c r="C8" s="1">
        <v>3</v>
      </c>
      <c r="D8" s="1">
        <v>4</v>
      </c>
      <c r="E8" s="22">
        <v>5</v>
      </c>
      <c r="F8" s="22"/>
      <c r="G8" s="1">
        <v>6</v>
      </c>
      <c r="H8" s="1">
        <v>7</v>
      </c>
      <c r="I8" s="1">
        <v>8</v>
      </c>
      <c r="J8" s="1">
        <v>9</v>
      </c>
      <c r="K8" s="1">
        <v>10</v>
      </c>
      <c r="L8" s="22">
        <v>11</v>
      </c>
      <c r="M8" s="22"/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22">
        <v>17</v>
      </c>
      <c r="T8" s="22"/>
      <c r="U8" s="1">
        <v>18</v>
      </c>
      <c r="V8" s="1">
        <v>19</v>
      </c>
      <c r="W8" s="1">
        <v>20</v>
      </c>
    </row>
    <row r="9" spans="1:23" ht="12.75">
      <c r="A9" s="1">
        <v>1</v>
      </c>
      <c r="B9" s="1" t="s">
        <v>43</v>
      </c>
      <c r="C9" s="1">
        <v>14393</v>
      </c>
      <c r="D9" s="1" t="s">
        <v>44</v>
      </c>
      <c r="E9" s="1">
        <v>42</v>
      </c>
      <c r="F9" s="1">
        <v>24</v>
      </c>
      <c r="G9" s="1">
        <v>1008</v>
      </c>
      <c r="H9" s="1">
        <v>50</v>
      </c>
      <c r="I9" s="1">
        <v>2012</v>
      </c>
      <c r="J9" s="1" t="s">
        <v>45</v>
      </c>
      <c r="K9" s="1" t="s">
        <v>55</v>
      </c>
      <c r="L9" s="1">
        <v>100</v>
      </c>
      <c r="M9" s="1">
        <v>60</v>
      </c>
      <c r="N9" s="1">
        <f>L9*M9</f>
        <v>6000</v>
      </c>
      <c r="O9" s="1">
        <v>28</v>
      </c>
      <c r="P9" s="1">
        <v>1970</v>
      </c>
      <c r="Q9" s="1" t="s">
        <v>46</v>
      </c>
      <c r="R9" s="1" t="s">
        <v>59</v>
      </c>
      <c r="S9" s="1">
        <v>12</v>
      </c>
      <c r="T9" s="1">
        <v>6</v>
      </c>
      <c r="U9" s="1">
        <v>72</v>
      </c>
      <c r="V9" s="1">
        <v>12</v>
      </c>
      <c r="W9" s="1" t="s">
        <v>46</v>
      </c>
    </row>
    <row r="10" spans="1:23" ht="12.75">
      <c r="A10" s="1"/>
      <c r="B10" s="1"/>
      <c r="C10" s="1"/>
      <c r="D10" s="1" t="s">
        <v>47</v>
      </c>
      <c r="E10" s="1">
        <v>35</v>
      </c>
      <c r="F10" s="1">
        <v>23</v>
      </c>
      <c r="G10" s="1">
        <f>E10*F10</f>
        <v>805</v>
      </c>
      <c r="H10" s="1">
        <v>40</v>
      </c>
      <c r="I10" s="1">
        <v>2007</v>
      </c>
      <c r="J10" s="1" t="s">
        <v>46</v>
      </c>
      <c r="K10" s="1" t="s">
        <v>49</v>
      </c>
      <c r="L10" s="1">
        <v>40</v>
      </c>
      <c r="M10" s="1">
        <v>25</v>
      </c>
      <c r="N10" s="1">
        <f aca="true" t="shared" si="0" ref="N10:N104">L10*M10</f>
        <v>1000</v>
      </c>
      <c r="O10" s="1">
        <v>12</v>
      </c>
      <c r="P10" s="1">
        <v>1985</v>
      </c>
      <c r="Q10" s="1" t="s">
        <v>46</v>
      </c>
      <c r="R10" s="1" t="s">
        <v>61</v>
      </c>
      <c r="S10" s="1">
        <v>9</v>
      </c>
      <c r="T10" s="1">
        <v>9</v>
      </c>
      <c r="U10" s="1">
        <v>81</v>
      </c>
      <c r="V10" s="1">
        <v>13</v>
      </c>
      <c r="W10" s="1" t="s">
        <v>46</v>
      </c>
    </row>
    <row r="11" spans="1:23" ht="12.75">
      <c r="A11" s="1"/>
      <c r="B11" s="1"/>
      <c r="C11" s="1"/>
      <c r="D11" s="1" t="s">
        <v>50</v>
      </c>
      <c r="E11" s="1">
        <v>18</v>
      </c>
      <c r="F11" s="1">
        <v>9</v>
      </c>
      <c r="G11" s="1">
        <f>E11*F11</f>
        <v>162</v>
      </c>
      <c r="H11" s="1">
        <v>20</v>
      </c>
      <c r="I11" s="1">
        <v>1981</v>
      </c>
      <c r="J11" s="1" t="s">
        <v>48</v>
      </c>
      <c r="K11" s="1" t="s">
        <v>49</v>
      </c>
      <c r="L11" s="1">
        <v>40</v>
      </c>
      <c r="M11" s="1">
        <v>20</v>
      </c>
      <c r="N11" s="1">
        <f t="shared" si="0"/>
        <v>800</v>
      </c>
      <c r="O11" s="1">
        <v>12</v>
      </c>
      <c r="P11" s="1">
        <v>2000</v>
      </c>
      <c r="Q11" s="1" t="s">
        <v>45</v>
      </c>
      <c r="R11" s="1" t="s">
        <v>88</v>
      </c>
      <c r="S11" s="1">
        <v>9</v>
      </c>
      <c r="T11" s="1">
        <v>9</v>
      </c>
      <c r="U11" s="1">
        <v>81</v>
      </c>
      <c r="V11" s="1">
        <v>13</v>
      </c>
      <c r="W11" s="1" t="s">
        <v>46</v>
      </c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4" t="s">
        <v>49</v>
      </c>
      <c r="L12" s="14">
        <v>40</v>
      </c>
      <c r="M12" s="14">
        <v>20</v>
      </c>
      <c r="N12" s="14">
        <f>L12*M12</f>
        <v>800</v>
      </c>
      <c r="O12" s="14">
        <v>12</v>
      </c>
      <c r="P12" s="14">
        <v>2020</v>
      </c>
      <c r="Q12" s="14" t="s">
        <v>46</v>
      </c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 t="s">
        <v>51</v>
      </c>
      <c r="L13" s="1">
        <v>26</v>
      </c>
      <c r="M13" s="1">
        <v>14</v>
      </c>
      <c r="N13" s="1">
        <f t="shared" si="0"/>
        <v>364</v>
      </c>
      <c r="O13" s="1">
        <v>18</v>
      </c>
      <c r="P13" s="1">
        <v>2008</v>
      </c>
      <c r="Q13" s="1" t="s">
        <v>46</v>
      </c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 t="s">
        <v>51</v>
      </c>
      <c r="L14" s="1">
        <v>26</v>
      </c>
      <c r="M14" s="1">
        <v>14</v>
      </c>
      <c r="N14" s="1">
        <f t="shared" si="0"/>
        <v>364</v>
      </c>
      <c r="O14" s="1">
        <v>18</v>
      </c>
      <c r="P14" s="1">
        <v>2012</v>
      </c>
      <c r="Q14" s="1" t="s">
        <v>46</v>
      </c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 t="s">
        <v>52</v>
      </c>
      <c r="L15" s="1">
        <v>18</v>
      </c>
      <c r="M15" s="1">
        <v>9</v>
      </c>
      <c r="N15" s="1">
        <f t="shared" si="0"/>
        <v>162</v>
      </c>
      <c r="O15" s="1">
        <v>20</v>
      </c>
      <c r="P15" s="1">
        <v>2008</v>
      </c>
      <c r="Q15" s="1" t="s">
        <v>46</v>
      </c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 t="s">
        <v>52</v>
      </c>
      <c r="L16" s="1">
        <v>18</v>
      </c>
      <c r="M16" s="1">
        <v>9</v>
      </c>
      <c r="N16" s="1">
        <f t="shared" si="0"/>
        <v>162</v>
      </c>
      <c r="O16" s="1">
        <v>20</v>
      </c>
      <c r="P16" s="1">
        <v>2012</v>
      </c>
      <c r="Q16" s="15" t="s">
        <v>46</v>
      </c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5" t="s">
        <v>89</v>
      </c>
      <c r="L17" s="15">
        <v>18</v>
      </c>
      <c r="M17" s="15">
        <v>9</v>
      </c>
      <c r="N17" s="15">
        <v>162</v>
      </c>
      <c r="O17" s="15">
        <v>20</v>
      </c>
      <c r="P17" s="15">
        <v>2017</v>
      </c>
      <c r="Q17" s="15" t="s">
        <v>46</v>
      </c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5" t="s">
        <v>89</v>
      </c>
      <c r="L18" s="15">
        <v>18</v>
      </c>
      <c r="M18" s="15">
        <v>9</v>
      </c>
      <c r="N18" s="15">
        <v>162</v>
      </c>
      <c r="O18" s="15">
        <v>20</v>
      </c>
      <c r="P18" s="15">
        <v>2017</v>
      </c>
      <c r="Q18" s="15" t="s">
        <v>46</v>
      </c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5" t="s">
        <v>96</v>
      </c>
      <c r="L19" s="15">
        <v>10</v>
      </c>
      <c r="M19" s="15">
        <v>10</v>
      </c>
      <c r="N19" s="15">
        <v>100</v>
      </c>
      <c r="O19" s="15">
        <v>10</v>
      </c>
      <c r="P19" s="15">
        <v>2016</v>
      </c>
      <c r="Q19" s="15" t="s">
        <v>46</v>
      </c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5" t="s">
        <v>90</v>
      </c>
      <c r="L20" s="15">
        <v>10</v>
      </c>
      <c r="M20" s="15">
        <v>10</v>
      </c>
      <c r="N20" s="15">
        <v>100</v>
      </c>
      <c r="O20" s="15">
        <v>10</v>
      </c>
      <c r="P20" s="15">
        <v>2018</v>
      </c>
      <c r="Q20" s="15" t="s">
        <v>46</v>
      </c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5" t="s">
        <v>91</v>
      </c>
      <c r="L21" s="15">
        <v>10</v>
      </c>
      <c r="M21" s="15">
        <v>10</v>
      </c>
      <c r="N21" s="15">
        <v>100</v>
      </c>
      <c r="O21" s="15">
        <v>10</v>
      </c>
      <c r="P21" s="15">
        <v>2018</v>
      </c>
      <c r="Q21" s="15" t="s">
        <v>46</v>
      </c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5" t="s">
        <v>92</v>
      </c>
      <c r="L22" s="15">
        <v>10</v>
      </c>
      <c r="M22" s="15">
        <v>10</v>
      </c>
      <c r="N22" s="15">
        <v>100</v>
      </c>
      <c r="O22" s="15">
        <v>10</v>
      </c>
      <c r="P22" s="15">
        <v>2018</v>
      </c>
      <c r="Q22" s="15" t="s">
        <v>46</v>
      </c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5" t="s">
        <v>96</v>
      </c>
      <c r="L23" s="15">
        <v>10</v>
      </c>
      <c r="M23" s="15">
        <v>10</v>
      </c>
      <c r="N23" s="15">
        <v>100</v>
      </c>
      <c r="O23" s="15">
        <v>10</v>
      </c>
      <c r="P23" s="15">
        <v>2019</v>
      </c>
      <c r="Q23" s="15" t="s">
        <v>46</v>
      </c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5" t="s">
        <v>98</v>
      </c>
      <c r="L24" s="15">
        <v>10</v>
      </c>
      <c r="M24" s="15">
        <v>10</v>
      </c>
      <c r="N24" s="15">
        <v>100</v>
      </c>
      <c r="O24" s="15">
        <v>10</v>
      </c>
      <c r="P24" s="15">
        <v>2019</v>
      </c>
      <c r="Q24" s="15" t="s">
        <v>46</v>
      </c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5" t="s">
        <v>97</v>
      </c>
      <c r="L25" s="15">
        <v>10</v>
      </c>
      <c r="M25" s="15">
        <v>10</v>
      </c>
      <c r="N25" s="15">
        <v>100</v>
      </c>
      <c r="O25" s="15">
        <v>10</v>
      </c>
      <c r="P25" s="15">
        <v>2019</v>
      </c>
      <c r="Q25" s="15" t="s">
        <v>46</v>
      </c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4" t="s">
        <v>100</v>
      </c>
      <c r="L26" s="14">
        <v>10</v>
      </c>
      <c r="M26" s="14">
        <v>10</v>
      </c>
      <c r="N26" s="14">
        <v>100</v>
      </c>
      <c r="O26" s="14">
        <v>10</v>
      </c>
      <c r="P26" s="14">
        <v>2020</v>
      </c>
      <c r="Q26" s="15" t="s">
        <v>46</v>
      </c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5">
        <v>18</v>
      </c>
      <c r="L27" s="15"/>
      <c r="M27" s="15"/>
      <c r="N27" s="15"/>
      <c r="O27" s="15"/>
      <c r="P27" s="15"/>
      <c r="Q27" s="15"/>
      <c r="R27" s="1"/>
      <c r="S27" s="1"/>
      <c r="T27" s="1"/>
      <c r="U27" s="1"/>
      <c r="V27" s="1"/>
      <c r="W27" s="1"/>
    </row>
    <row r="28" spans="1:23" ht="12.75">
      <c r="A28" s="1">
        <v>2</v>
      </c>
      <c r="B28" s="1" t="s">
        <v>54</v>
      </c>
      <c r="C28" s="1">
        <v>4869</v>
      </c>
      <c r="D28" s="1" t="s">
        <v>50</v>
      </c>
      <c r="E28" s="1">
        <v>18</v>
      </c>
      <c r="F28" s="1">
        <v>9</v>
      </c>
      <c r="G28" s="1">
        <f>E28*F28</f>
        <v>162</v>
      </c>
      <c r="H28" s="1">
        <v>20</v>
      </c>
      <c r="I28" s="1">
        <v>1977</v>
      </c>
      <c r="J28" s="1" t="s">
        <v>46</v>
      </c>
      <c r="K28" s="15" t="s">
        <v>55</v>
      </c>
      <c r="L28" s="15">
        <v>90</v>
      </c>
      <c r="M28" s="15">
        <v>50</v>
      </c>
      <c r="N28" s="15">
        <f t="shared" si="0"/>
        <v>4500</v>
      </c>
      <c r="O28" s="15">
        <v>28</v>
      </c>
      <c r="P28" s="15">
        <v>1977</v>
      </c>
      <c r="Q28" s="15" t="s">
        <v>46</v>
      </c>
      <c r="R28" s="1" t="s">
        <v>58</v>
      </c>
      <c r="S28" s="1">
        <v>12</v>
      </c>
      <c r="T28" s="1">
        <v>5</v>
      </c>
      <c r="U28" s="1">
        <v>60</v>
      </c>
      <c r="V28" s="1">
        <v>10</v>
      </c>
      <c r="W28" s="1" t="s">
        <v>46</v>
      </c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5" t="s">
        <v>55</v>
      </c>
      <c r="L29" s="15">
        <v>90</v>
      </c>
      <c r="M29" s="15">
        <v>50</v>
      </c>
      <c r="N29" s="15">
        <f t="shared" si="0"/>
        <v>4500</v>
      </c>
      <c r="O29" s="15">
        <v>28</v>
      </c>
      <c r="P29" s="15">
        <v>1977</v>
      </c>
      <c r="Q29" s="15" t="s">
        <v>46</v>
      </c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5" t="s">
        <v>49</v>
      </c>
      <c r="L30" s="15">
        <v>40</v>
      </c>
      <c r="M30" s="15">
        <v>20</v>
      </c>
      <c r="N30" s="15">
        <f t="shared" si="0"/>
        <v>800</v>
      </c>
      <c r="O30" s="15">
        <v>12</v>
      </c>
      <c r="P30" s="15">
        <v>2013</v>
      </c>
      <c r="Q30" s="15" t="s">
        <v>45</v>
      </c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5" t="s">
        <v>51</v>
      </c>
      <c r="L31" s="15">
        <v>26</v>
      </c>
      <c r="M31" s="15">
        <v>14</v>
      </c>
      <c r="N31" s="15">
        <f t="shared" si="0"/>
        <v>364</v>
      </c>
      <c r="O31" s="15">
        <v>18</v>
      </c>
      <c r="P31" s="15">
        <v>1977</v>
      </c>
      <c r="Q31" s="15" t="s">
        <v>46</v>
      </c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5" t="s">
        <v>51</v>
      </c>
      <c r="L32" s="15">
        <v>26</v>
      </c>
      <c r="M32" s="15">
        <v>14</v>
      </c>
      <c r="N32" s="15">
        <f t="shared" si="0"/>
        <v>364</v>
      </c>
      <c r="O32" s="15">
        <v>18</v>
      </c>
      <c r="P32" s="15">
        <v>1977</v>
      </c>
      <c r="Q32" s="15" t="s">
        <v>46</v>
      </c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5" t="s">
        <v>52</v>
      </c>
      <c r="L33" s="15">
        <v>18</v>
      </c>
      <c r="M33" s="15">
        <v>9</v>
      </c>
      <c r="N33" s="15">
        <f t="shared" si="0"/>
        <v>162</v>
      </c>
      <c r="O33" s="15">
        <v>20</v>
      </c>
      <c r="P33" s="15">
        <v>1977</v>
      </c>
      <c r="Q33" s="15" t="s">
        <v>46</v>
      </c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5" t="s">
        <v>52</v>
      </c>
      <c r="L34" s="15">
        <v>18</v>
      </c>
      <c r="M34" s="15">
        <v>9</v>
      </c>
      <c r="N34" s="15">
        <f t="shared" si="0"/>
        <v>162</v>
      </c>
      <c r="O34" s="15">
        <v>20</v>
      </c>
      <c r="P34" s="15">
        <v>1980</v>
      </c>
      <c r="Q34" s="15" t="s">
        <v>46</v>
      </c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5" t="s">
        <v>52</v>
      </c>
      <c r="L35" s="15">
        <v>18</v>
      </c>
      <c r="M35" s="15">
        <v>9</v>
      </c>
      <c r="N35" s="15">
        <f t="shared" si="0"/>
        <v>162</v>
      </c>
      <c r="O35" s="15">
        <v>20</v>
      </c>
      <c r="P35" s="15">
        <v>1981</v>
      </c>
      <c r="Q35" s="15" t="s">
        <v>46</v>
      </c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5" t="s">
        <v>93</v>
      </c>
      <c r="L36" s="15">
        <v>10</v>
      </c>
      <c r="M36" s="15">
        <v>10</v>
      </c>
      <c r="N36" s="15">
        <v>100</v>
      </c>
      <c r="O36" s="15">
        <v>10</v>
      </c>
      <c r="P36" s="15">
        <v>2018</v>
      </c>
      <c r="Q36" s="15" t="s">
        <v>46</v>
      </c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5" t="s">
        <v>94</v>
      </c>
      <c r="L37" s="15">
        <v>10</v>
      </c>
      <c r="M37" s="15">
        <v>10</v>
      </c>
      <c r="N37" s="15">
        <v>100</v>
      </c>
      <c r="O37" s="15">
        <v>10</v>
      </c>
      <c r="P37" s="15">
        <v>2018</v>
      </c>
      <c r="Q37" s="15" t="s">
        <v>48</v>
      </c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5">
        <v>10</v>
      </c>
      <c r="L38" s="15"/>
      <c r="M38" s="15"/>
      <c r="N38" s="15"/>
      <c r="O38" s="15"/>
      <c r="P38" s="15"/>
      <c r="Q38" s="15"/>
      <c r="R38" s="1"/>
      <c r="S38" s="1"/>
      <c r="T38" s="1"/>
      <c r="U38" s="1"/>
      <c r="V38" s="1"/>
      <c r="W38" s="1"/>
    </row>
    <row r="39" spans="1:23" ht="12.75">
      <c r="A39" s="1">
        <v>3</v>
      </c>
      <c r="B39" s="1" t="s">
        <v>56</v>
      </c>
      <c r="C39" s="1">
        <v>4338</v>
      </c>
      <c r="D39" s="1" t="s">
        <v>50</v>
      </c>
      <c r="E39" s="1">
        <v>18</v>
      </c>
      <c r="F39" s="1">
        <v>9</v>
      </c>
      <c r="G39" s="1">
        <f>E39*F39</f>
        <v>162</v>
      </c>
      <c r="H39" s="1">
        <v>20</v>
      </c>
      <c r="I39" s="1">
        <v>1985</v>
      </c>
      <c r="J39" s="1" t="s">
        <v>46</v>
      </c>
      <c r="K39" s="15" t="s">
        <v>55</v>
      </c>
      <c r="L39" s="15">
        <v>100</v>
      </c>
      <c r="M39" s="15">
        <v>60</v>
      </c>
      <c r="N39" s="15">
        <f t="shared" si="0"/>
        <v>6000</v>
      </c>
      <c r="O39" s="15">
        <v>28</v>
      </c>
      <c r="P39" s="15">
        <v>1979</v>
      </c>
      <c r="Q39" s="15" t="s">
        <v>48</v>
      </c>
      <c r="R39" s="1" t="s">
        <v>57</v>
      </c>
      <c r="S39" s="1">
        <v>14</v>
      </c>
      <c r="T39" s="1">
        <v>8</v>
      </c>
      <c r="U39" s="1">
        <v>112</v>
      </c>
      <c r="V39" s="1">
        <v>18</v>
      </c>
      <c r="W39" s="1" t="s">
        <v>46</v>
      </c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 t="s">
        <v>55</v>
      </c>
      <c r="L40" s="15">
        <v>95</v>
      </c>
      <c r="M40" s="15">
        <v>50</v>
      </c>
      <c r="N40" s="15">
        <f t="shared" si="0"/>
        <v>4750</v>
      </c>
      <c r="O40" s="15">
        <v>28</v>
      </c>
      <c r="P40" s="15">
        <v>1985</v>
      </c>
      <c r="Q40" s="15" t="s">
        <v>48</v>
      </c>
      <c r="R40" s="1" t="s">
        <v>60</v>
      </c>
      <c r="S40" s="1">
        <v>10</v>
      </c>
      <c r="T40" s="1">
        <v>6</v>
      </c>
      <c r="U40" s="1">
        <v>60</v>
      </c>
      <c r="V40" s="1">
        <v>10</v>
      </c>
      <c r="W40" s="1" t="s">
        <v>46</v>
      </c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5" t="s">
        <v>51</v>
      </c>
      <c r="L41" s="15">
        <v>26</v>
      </c>
      <c r="M41" s="15">
        <v>14</v>
      </c>
      <c r="N41" s="15">
        <f t="shared" si="0"/>
        <v>364</v>
      </c>
      <c r="O41" s="15">
        <v>18</v>
      </c>
      <c r="P41" s="15">
        <v>1985</v>
      </c>
      <c r="Q41" s="15" t="s">
        <v>48</v>
      </c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5" t="s">
        <v>52</v>
      </c>
      <c r="L42" s="15">
        <v>18</v>
      </c>
      <c r="M42" s="15">
        <v>9</v>
      </c>
      <c r="N42" s="15">
        <f t="shared" si="0"/>
        <v>162</v>
      </c>
      <c r="O42" s="15">
        <v>20</v>
      </c>
      <c r="P42" s="15">
        <v>1985</v>
      </c>
      <c r="Q42" s="15" t="s">
        <v>48</v>
      </c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5" t="s">
        <v>53</v>
      </c>
      <c r="L43" s="15">
        <v>10</v>
      </c>
      <c r="M43" s="15">
        <v>10</v>
      </c>
      <c r="N43" s="15">
        <f t="shared" si="0"/>
        <v>100</v>
      </c>
      <c r="O43" s="15">
        <v>10</v>
      </c>
      <c r="P43" s="15">
        <v>2016</v>
      </c>
      <c r="Q43" s="15" t="s">
        <v>48</v>
      </c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5" t="s">
        <v>49</v>
      </c>
      <c r="L44" s="15">
        <v>40</v>
      </c>
      <c r="M44" s="15">
        <v>20</v>
      </c>
      <c r="N44" s="15">
        <f t="shared" si="0"/>
        <v>800</v>
      </c>
      <c r="O44" s="15">
        <v>12</v>
      </c>
      <c r="P44" s="15">
        <v>2017</v>
      </c>
      <c r="Q44" s="15" t="s">
        <v>48</v>
      </c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5">
        <v>6</v>
      </c>
      <c r="L45" s="15"/>
      <c r="M45" s="15"/>
      <c r="N45" s="15"/>
      <c r="O45" s="15"/>
      <c r="P45" s="15"/>
      <c r="Q45" s="15"/>
      <c r="R45" s="1"/>
      <c r="S45" s="1"/>
      <c r="T45" s="1"/>
      <c r="U45" s="1"/>
      <c r="V45" s="1"/>
      <c r="W45" s="1"/>
    </row>
    <row r="46" spans="1:23" ht="12.75">
      <c r="A46" s="1">
        <v>4</v>
      </c>
      <c r="B46" s="1" t="s">
        <v>62</v>
      </c>
      <c r="C46" s="1">
        <v>2343</v>
      </c>
      <c r="D46" s="1" t="s">
        <v>50</v>
      </c>
      <c r="E46" s="1">
        <v>18</v>
      </c>
      <c r="F46" s="1">
        <v>9</v>
      </c>
      <c r="G46" s="1">
        <f>E46*F46</f>
        <v>162</v>
      </c>
      <c r="H46" s="1">
        <v>20</v>
      </c>
      <c r="I46" s="1">
        <v>1980</v>
      </c>
      <c r="J46" s="1" t="s">
        <v>46</v>
      </c>
      <c r="K46" s="15" t="s">
        <v>55</v>
      </c>
      <c r="L46" s="15">
        <v>100</v>
      </c>
      <c r="M46" s="15">
        <v>60</v>
      </c>
      <c r="N46" s="15">
        <f t="shared" si="0"/>
        <v>6000</v>
      </c>
      <c r="O46" s="15">
        <v>28</v>
      </c>
      <c r="P46" s="15">
        <v>1980</v>
      </c>
      <c r="Q46" s="15" t="s">
        <v>46</v>
      </c>
      <c r="R46" s="1" t="s">
        <v>57</v>
      </c>
      <c r="S46" s="1">
        <v>13</v>
      </c>
      <c r="T46" s="1">
        <v>6</v>
      </c>
      <c r="U46" s="1">
        <v>78</v>
      </c>
      <c r="V46" s="1">
        <v>13</v>
      </c>
      <c r="W46" s="1" t="s">
        <v>46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5" t="s">
        <v>53</v>
      </c>
      <c r="L47" s="15">
        <v>10</v>
      </c>
      <c r="M47" s="15">
        <v>10</v>
      </c>
      <c r="N47" s="15">
        <f t="shared" si="0"/>
        <v>100</v>
      </c>
      <c r="O47" s="15">
        <v>10</v>
      </c>
      <c r="P47" s="15">
        <v>2017</v>
      </c>
      <c r="Q47" s="15" t="s">
        <v>46</v>
      </c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5">
        <v>2</v>
      </c>
      <c r="L48" s="15"/>
      <c r="M48" s="15"/>
      <c r="N48" s="15"/>
      <c r="O48" s="15"/>
      <c r="P48" s="15"/>
      <c r="Q48" s="15"/>
      <c r="R48" s="1"/>
      <c r="S48" s="1"/>
      <c r="T48" s="1"/>
      <c r="U48" s="1"/>
      <c r="V48" s="1"/>
      <c r="W48" s="1"/>
    </row>
    <row r="49" spans="1:23" ht="12.75">
      <c r="A49" s="1">
        <v>5</v>
      </c>
      <c r="B49" s="1" t="s">
        <v>63</v>
      </c>
      <c r="C49" s="1">
        <v>1618</v>
      </c>
      <c r="D49" s="1" t="s">
        <v>50</v>
      </c>
      <c r="E49" s="1">
        <v>18</v>
      </c>
      <c r="F49" s="1">
        <v>9</v>
      </c>
      <c r="G49" s="1">
        <f>E49*F49</f>
        <v>162</v>
      </c>
      <c r="H49" s="1">
        <v>20</v>
      </c>
      <c r="I49" s="1">
        <v>2003</v>
      </c>
      <c r="J49" s="1" t="s">
        <v>46</v>
      </c>
      <c r="K49" s="15" t="s">
        <v>55</v>
      </c>
      <c r="L49" s="15">
        <v>100</v>
      </c>
      <c r="M49" s="15">
        <v>60</v>
      </c>
      <c r="N49" s="15">
        <f t="shared" si="0"/>
        <v>6000</v>
      </c>
      <c r="O49" s="15">
        <v>28</v>
      </c>
      <c r="P49" s="15">
        <v>1975</v>
      </c>
      <c r="Q49" s="15" t="s">
        <v>46</v>
      </c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5" t="s">
        <v>51</v>
      </c>
      <c r="L50" s="15">
        <v>26</v>
      </c>
      <c r="M50" s="15">
        <v>14</v>
      </c>
      <c r="N50" s="15">
        <f t="shared" si="0"/>
        <v>364</v>
      </c>
      <c r="O50" s="15">
        <v>18</v>
      </c>
      <c r="P50" s="15">
        <v>2003</v>
      </c>
      <c r="Q50" s="15" t="s">
        <v>46</v>
      </c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5" t="s">
        <v>53</v>
      </c>
      <c r="L51" s="15">
        <v>10</v>
      </c>
      <c r="M51" s="15">
        <v>10</v>
      </c>
      <c r="N51" s="15">
        <v>100</v>
      </c>
      <c r="O51" s="15">
        <v>10</v>
      </c>
      <c r="P51" s="15">
        <v>2017</v>
      </c>
      <c r="Q51" s="15" t="s">
        <v>46</v>
      </c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5" t="s">
        <v>53</v>
      </c>
      <c r="L52" s="15">
        <v>10</v>
      </c>
      <c r="M52" s="15">
        <v>10</v>
      </c>
      <c r="N52" s="15">
        <v>100</v>
      </c>
      <c r="O52" s="15">
        <v>10</v>
      </c>
      <c r="P52" s="15">
        <v>2018</v>
      </c>
      <c r="Q52" s="15" t="s">
        <v>48</v>
      </c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5" t="s">
        <v>53</v>
      </c>
      <c r="L53" s="15">
        <v>10</v>
      </c>
      <c r="M53" s="15">
        <v>10</v>
      </c>
      <c r="N53" s="15">
        <v>100</v>
      </c>
      <c r="O53" s="15">
        <v>10</v>
      </c>
      <c r="P53" s="15">
        <v>2019</v>
      </c>
      <c r="Q53" s="15" t="s">
        <v>46</v>
      </c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5">
        <v>5</v>
      </c>
      <c r="L54" s="15"/>
      <c r="M54" s="15"/>
      <c r="N54" s="15"/>
      <c r="O54" s="15"/>
      <c r="P54" s="15"/>
      <c r="Q54" s="15"/>
      <c r="R54" s="1"/>
      <c r="S54" s="1"/>
      <c r="T54" s="1"/>
      <c r="U54" s="1"/>
      <c r="V54" s="1"/>
      <c r="W54" s="1"/>
    </row>
    <row r="55" spans="1:23" ht="12.75">
      <c r="A55" s="1">
        <v>6</v>
      </c>
      <c r="B55" s="1" t="s">
        <v>64</v>
      </c>
      <c r="C55" s="1">
        <v>2674</v>
      </c>
      <c r="D55" s="1" t="s">
        <v>50</v>
      </c>
      <c r="E55" s="1">
        <v>24</v>
      </c>
      <c r="F55" s="1">
        <v>12</v>
      </c>
      <c r="G55" s="1">
        <f>E55*F55</f>
        <v>288</v>
      </c>
      <c r="H55" s="1">
        <v>35</v>
      </c>
      <c r="I55" s="1">
        <v>1978</v>
      </c>
      <c r="J55" s="1" t="s">
        <v>46</v>
      </c>
      <c r="K55" s="15" t="s">
        <v>55</v>
      </c>
      <c r="L55" s="15">
        <v>95</v>
      </c>
      <c r="M55" s="15">
        <v>50</v>
      </c>
      <c r="N55" s="15">
        <f t="shared" si="0"/>
        <v>4750</v>
      </c>
      <c r="O55" s="15">
        <v>28</v>
      </c>
      <c r="P55" s="15">
        <v>1978</v>
      </c>
      <c r="Q55" s="15" t="s">
        <v>46</v>
      </c>
      <c r="R55" s="1" t="s">
        <v>66</v>
      </c>
      <c r="S55" s="1">
        <v>10</v>
      </c>
      <c r="T55" s="1">
        <v>9</v>
      </c>
      <c r="U55" s="1">
        <v>90</v>
      </c>
      <c r="V55" s="1">
        <v>15</v>
      </c>
      <c r="W55" s="1" t="s">
        <v>46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5" t="s">
        <v>52</v>
      </c>
      <c r="L56" s="15">
        <v>18</v>
      </c>
      <c r="M56" s="15">
        <v>9</v>
      </c>
      <c r="N56" s="15">
        <f t="shared" si="0"/>
        <v>162</v>
      </c>
      <c r="O56" s="15">
        <v>20</v>
      </c>
      <c r="P56" s="15">
        <v>1978</v>
      </c>
      <c r="Q56" s="15" t="s">
        <v>46</v>
      </c>
      <c r="R56" s="1"/>
      <c r="S56" s="1"/>
      <c r="T56" s="1"/>
      <c r="U56" s="1"/>
      <c r="V56" s="1"/>
      <c r="W56" s="1"/>
    </row>
    <row r="57" spans="1:23" ht="12.7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5" t="s">
        <v>53</v>
      </c>
      <c r="L57" s="15">
        <v>10</v>
      </c>
      <c r="M57" s="15">
        <v>10</v>
      </c>
      <c r="N57" s="15">
        <v>100</v>
      </c>
      <c r="O57" s="15">
        <v>10</v>
      </c>
      <c r="P57" s="15">
        <v>2018</v>
      </c>
      <c r="Q57" s="15" t="s">
        <v>46</v>
      </c>
      <c r="R57" s="14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5">
        <v>3</v>
      </c>
      <c r="L58" s="15"/>
      <c r="M58" s="15"/>
      <c r="N58" s="15"/>
      <c r="O58" s="15"/>
      <c r="P58" s="15"/>
      <c r="Q58" s="15"/>
      <c r="R58" s="1"/>
      <c r="S58" s="1"/>
      <c r="T58" s="1"/>
      <c r="U58" s="1"/>
      <c r="V58" s="1"/>
      <c r="W58" s="1"/>
    </row>
    <row r="59" spans="1:23" ht="12.75">
      <c r="A59" s="1">
        <v>7</v>
      </c>
      <c r="B59" s="1" t="s">
        <v>65</v>
      </c>
      <c r="C59" s="1">
        <v>1501</v>
      </c>
      <c r="D59" s="1" t="s">
        <v>50</v>
      </c>
      <c r="E59" s="1">
        <v>18</v>
      </c>
      <c r="F59" s="1">
        <v>9</v>
      </c>
      <c r="G59" s="1">
        <f>E59*F59</f>
        <v>162</v>
      </c>
      <c r="H59" s="1">
        <v>20</v>
      </c>
      <c r="I59" s="1">
        <v>1986</v>
      </c>
      <c r="J59" s="1" t="s">
        <v>46</v>
      </c>
      <c r="K59" s="15" t="s">
        <v>55</v>
      </c>
      <c r="L59" s="15">
        <v>95</v>
      </c>
      <c r="M59" s="15">
        <v>55</v>
      </c>
      <c r="N59" s="15">
        <f t="shared" si="0"/>
        <v>5225</v>
      </c>
      <c r="O59" s="15">
        <v>28</v>
      </c>
      <c r="P59" s="15">
        <v>1986</v>
      </c>
      <c r="Q59" s="15" t="s">
        <v>46</v>
      </c>
      <c r="R59" s="1" t="s">
        <v>61</v>
      </c>
      <c r="S59" s="1">
        <v>10</v>
      </c>
      <c r="T59" s="1">
        <v>9</v>
      </c>
      <c r="U59" s="1">
        <v>90</v>
      </c>
      <c r="V59" s="1">
        <v>15</v>
      </c>
      <c r="W59" s="1" t="s">
        <v>46</v>
      </c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5" t="s">
        <v>55</v>
      </c>
      <c r="L60" s="15">
        <v>95</v>
      </c>
      <c r="M60" s="15">
        <v>50</v>
      </c>
      <c r="N60" s="15">
        <f t="shared" si="0"/>
        <v>4750</v>
      </c>
      <c r="O60" s="15">
        <v>28</v>
      </c>
      <c r="P60" s="15">
        <v>1980</v>
      </c>
      <c r="Q60" s="15" t="s">
        <v>46</v>
      </c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5" t="s">
        <v>51</v>
      </c>
      <c r="L61" s="15">
        <v>26</v>
      </c>
      <c r="M61" s="15">
        <v>14</v>
      </c>
      <c r="N61" s="15">
        <f t="shared" si="0"/>
        <v>364</v>
      </c>
      <c r="O61" s="15">
        <v>18</v>
      </c>
      <c r="P61" s="15">
        <v>2016</v>
      </c>
      <c r="Q61" s="15" t="s">
        <v>46</v>
      </c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5" t="s">
        <v>52</v>
      </c>
      <c r="L62" s="15">
        <v>18</v>
      </c>
      <c r="M62" s="15">
        <v>9</v>
      </c>
      <c r="N62" s="15">
        <f t="shared" si="0"/>
        <v>162</v>
      </c>
      <c r="O62" s="15">
        <v>20</v>
      </c>
      <c r="P62" s="15">
        <v>2016</v>
      </c>
      <c r="Q62" s="15" t="s">
        <v>46</v>
      </c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5" t="s">
        <v>53</v>
      </c>
      <c r="L63" s="15">
        <v>10</v>
      </c>
      <c r="M63" s="15">
        <v>10</v>
      </c>
      <c r="N63" s="15">
        <v>100</v>
      </c>
      <c r="O63" s="15">
        <v>10</v>
      </c>
      <c r="P63" s="15">
        <v>2016</v>
      </c>
      <c r="Q63" s="15" t="s">
        <v>46</v>
      </c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4" t="s">
        <v>49</v>
      </c>
      <c r="L64" s="14">
        <v>40</v>
      </c>
      <c r="M64" s="14">
        <v>20</v>
      </c>
      <c r="N64" s="14">
        <v>800</v>
      </c>
      <c r="O64" s="14">
        <v>10</v>
      </c>
      <c r="P64" s="14">
        <v>2020</v>
      </c>
      <c r="Q64" s="14" t="s">
        <v>48</v>
      </c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5">
        <v>6</v>
      </c>
      <c r="L65" s="15"/>
      <c r="M65" s="15"/>
      <c r="N65" s="15"/>
      <c r="O65" s="15"/>
      <c r="P65" s="15"/>
      <c r="Q65" s="15"/>
      <c r="R65" s="1"/>
      <c r="S65" s="1"/>
      <c r="T65" s="1"/>
      <c r="U65" s="1"/>
      <c r="V65" s="1"/>
      <c r="W65" s="1"/>
    </row>
    <row r="66" spans="1:23" ht="12.75">
      <c r="A66" s="1">
        <v>8</v>
      </c>
      <c r="B66" s="1" t="s">
        <v>67</v>
      </c>
      <c r="C66" s="1">
        <v>4152</v>
      </c>
      <c r="D66" s="14"/>
      <c r="E66" s="14"/>
      <c r="F66" s="14"/>
      <c r="G66" s="14"/>
      <c r="H66" s="14"/>
      <c r="I66" s="14"/>
      <c r="J66" s="14"/>
      <c r="K66" s="15" t="s">
        <v>55</v>
      </c>
      <c r="L66" s="15">
        <v>100</v>
      </c>
      <c r="M66" s="15">
        <v>60</v>
      </c>
      <c r="N66" s="15">
        <f t="shared" si="0"/>
        <v>6000</v>
      </c>
      <c r="O66" s="15">
        <v>28</v>
      </c>
      <c r="P66" s="15">
        <v>1980</v>
      </c>
      <c r="Q66" s="15" t="s">
        <v>46</v>
      </c>
      <c r="R66" s="1" t="s">
        <v>68</v>
      </c>
      <c r="S66" s="1">
        <v>20</v>
      </c>
      <c r="T66" s="1">
        <v>9</v>
      </c>
      <c r="U66" s="1">
        <v>180</v>
      </c>
      <c r="V66" s="1">
        <v>30</v>
      </c>
      <c r="W66" s="1" t="s">
        <v>46</v>
      </c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5" t="s">
        <v>51</v>
      </c>
      <c r="L67" s="15">
        <v>26</v>
      </c>
      <c r="M67" s="15">
        <v>14</v>
      </c>
      <c r="N67" s="15">
        <v>364</v>
      </c>
      <c r="O67" s="15">
        <v>18</v>
      </c>
      <c r="P67" s="15">
        <v>2016</v>
      </c>
      <c r="Q67" s="15" t="s">
        <v>46</v>
      </c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5" t="s">
        <v>52</v>
      </c>
      <c r="L68" s="15">
        <v>18</v>
      </c>
      <c r="M68" s="15">
        <v>9</v>
      </c>
      <c r="N68" s="15">
        <v>162</v>
      </c>
      <c r="O68" s="15">
        <v>20</v>
      </c>
      <c r="P68" s="15">
        <v>2016</v>
      </c>
      <c r="Q68" s="15" t="s">
        <v>46</v>
      </c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5" t="s">
        <v>95</v>
      </c>
      <c r="L69" s="15">
        <v>10</v>
      </c>
      <c r="M69" s="15">
        <v>10</v>
      </c>
      <c r="N69" s="15">
        <v>100</v>
      </c>
      <c r="O69" s="15">
        <v>10</v>
      </c>
      <c r="P69" s="15">
        <v>2018</v>
      </c>
      <c r="Q69" s="15" t="s">
        <v>48</v>
      </c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5">
        <v>4</v>
      </c>
      <c r="L70" s="15"/>
      <c r="M70" s="15"/>
      <c r="N70" s="15"/>
      <c r="O70" s="15"/>
      <c r="P70" s="15"/>
      <c r="Q70" s="15"/>
      <c r="R70" s="1"/>
      <c r="S70" s="1"/>
      <c r="T70" s="1"/>
      <c r="U70" s="1"/>
      <c r="V70" s="1"/>
      <c r="W70" s="1"/>
    </row>
    <row r="71" spans="1:23" ht="12.75">
      <c r="A71" s="1">
        <v>9</v>
      </c>
      <c r="B71" s="1" t="s">
        <v>70</v>
      </c>
      <c r="C71" s="1">
        <v>1659</v>
      </c>
      <c r="D71" s="14" t="s">
        <v>50</v>
      </c>
      <c r="E71" s="14">
        <v>30</v>
      </c>
      <c r="F71" s="14">
        <v>15</v>
      </c>
      <c r="G71" s="14">
        <v>450</v>
      </c>
      <c r="H71" s="14">
        <v>35</v>
      </c>
      <c r="I71" s="14">
        <v>2020</v>
      </c>
      <c r="J71" s="14" t="s">
        <v>48</v>
      </c>
      <c r="K71" s="15" t="s">
        <v>55</v>
      </c>
      <c r="L71" s="15">
        <v>100</v>
      </c>
      <c r="M71" s="15">
        <v>60</v>
      </c>
      <c r="N71" s="15">
        <f t="shared" si="0"/>
        <v>6000</v>
      </c>
      <c r="O71" s="15">
        <v>28</v>
      </c>
      <c r="P71" s="15">
        <v>1975</v>
      </c>
      <c r="Q71" s="15" t="s">
        <v>46</v>
      </c>
      <c r="R71" s="1" t="s">
        <v>71</v>
      </c>
      <c r="S71" s="1">
        <v>11</v>
      </c>
      <c r="T71" s="1">
        <v>9</v>
      </c>
      <c r="U71" s="1">
        <v>99</v>
      </c>
      <c r="V71" s="1">
        <v>16</v>
      </c>
      <c r="W71" s="1" t="s">
        <v>46</v>
      </c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5" t="s">
        <v>53</v>
      </c>
      <c r="L72" s="15">
        <v>10</v>
      </c>
      <c r="M72" s="15">
        <v>10</v>
      </c>
      <c r="N72" s="15">
        <v>100</v>
      </c>
      <c r="O72" s="15">
        <v>10</v>
      </c>
      <c r="P72" s="15" t="s">
        <v>99</v>
      </c>
      <c r="Q72" s="15" t="s">
        <v>48</v>
      </c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4" t="s">
        <v>51</v>
      </c>
      <c r="L73" s="14">
        <v>26</v>
      </c>
      <c r="M73" s="14">
        <v>14</v>
      </c>
      <c r="N73" s="14">
        <v>364</v>
      </c>
      <c r="O73" s="14">
        <v>18</v>
      </c>
      <c r="P73" s="14">
        <v>2020</v>
      </c>
      <c r="Q73" s="14" t="s">
        <v>48</v>
      </c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5">
        <v>3</v>
      </c>
      <c r="L74" s="15"/>
      <c r="M74" s="15"/>
      <c r="N74" s="15"/>
      <c r="O74" s="15"/>
      <c r="P74" s="15"/>
      <c r="Q74" s="15"/>
      <c r="R74" s="1"/>
      <c r="S74" s="1"/>
      <c r="T74" s="1"/>
      <c r="U74" s="1"/>
      <c r="V74" s="1"/>
      <c r="W74" s="1"/>
    </row>
    <row r="75" spans="1:23" ht="12.75">
      <c r="A75" s="1">
        <v>10</v>
      </c>
      <c r="B75" s="1" t="s">
        <v>72</v>
      </c>
      <c r="C75" s="1">
        <v>1479</v>
      </c>
      <c r="D75" s="1"/>
      <c r="E75" s="1"/>
      <c r="F75" s="1"/>
      <c r="G75" s="1"/>
      <c r="H75" s="1"/>
      <c r="I75" s="1"/>
      <c r="J75" s="1"/>
      <c r="K75" s="15" t="s">
        <v>55</v>
      </c>
      <c r="L75" s="15">
        <v>110</v>
      </c>
      <c r="M75" s="15">
        <v>60</v>
      </c>
      <c r="N75" s="15">
        <f t="shared" si="0"/>
        <v>6600</v>
      </c>
      <c r="O75" s="15">
        <v>28</v>
      </c>
      <c r="P75" s="15">
        <v>1970</v>
      </c>
      <c r="Q75" s="15" t="s">
        <v>46</v>
      </c>
      <c r="R75" s="1" t="s">
        <v>73</v>
      </c>
      <c r="S75" s="1">
        <v>13</v>
      </c>
      <c r="T75" s="1">
        <v>6</v>
      </c>
      <c r="U75" s="1">
        <v>78</v>
      </c>
      <c r="V75" s="1">
        <v>13</v>
      </c>
      <c r="W75" s="1" t="s">
        <v>46</v>
      </c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5" t="s">
        <v>52</v>
      </c>
      <c r="L76" s="15">
        <v>18</v>
      </c>
      <c r="M76" s="15">
        <v>9</v>
      </c>
      <c r="N76" s="15">
        <f t="shared" si="0"/>
        <v>162</v>
      </c>
      <c r="O76" s="15">
        <v>20</v>
      </c>
      <c r="P76" s="15">
        <v>1970</v>
      </c>
      <c r="Q76" s="15" t="s">
        <v>46</v>
      </c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5" t="s">
        <v>53</v>
      </c>
      <c r="L77" s="15">
        <v>10</v>
      </c>
      <c r="M77" s="15">
        <v>10</v>
      </c>
      <c r="N77" s="15">
        <f t="shared" si="0"/>
        <v>100</v>
      </c>
      <c r="O77" s="15">
        <v>10</v>
      </c>
      <c r="P77" s="15">
        <v>2016</v>
      </c>
      <c r="Q77" s="15" t="s">
        <v>46</v>
      </c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5">
        <v>3</v>
      </c>
      <c r="L78" s="15"/>
      <c r="M78" s="15"/>
      <c r="N78" s="15"/>
      <c r="O78" s="15"/>
      <c r="P78" s="15"/>
      <c r="Q78" s="15"/>
      <c r="R78" s="1"/>
      <c r="S78" s="1"/>
      <c r="T78" s="1"/>
      <c r="U78" s="1"/>
      <c r="V78" s="1"/>
      <c r="W78" s="1"/>
    </row>
    <row r="79" spans="1:23" ht="12.75">
      <c r="A79" s="1">
        <v>11</v>
      </c>
      <c r="B79" s="1" t="s">
        <v>74</v>
      </c>
      <c r="C79" s="1">
        <v>1304</v>
      </c>
      <c r="D79" s="1"/>
      <c r="E79" s="1"/>
      <c r="F79" s="1"/>
      <c r="G79" s="1"/>
      <c r="H79" s="1"/>
      <c r="I79" s="1"/>
      <c r="J79" s="1"/>
      <c r="K79" s="15" t="s">
        <v>55</v>
      </c>
      <c r="L79" s="15">
        <v>95</v>
      </c>
      <c r="M79" s="15">
        <v>50</v>
      </c>
      <c r="N79" s="15">
        <f t="shared" si="0"/>
        <v>4750</v>
      </c>
      <c r="O79" s="15">
        <v>28</v>
      </c>
      <c r="P79" s="15">
        <v>1975</v>
      </c>
      <c r="Q79" s="15" t="s">
        <v>46</v>
      </c>
      <c r="R79" s="1" t="s">
        <v>75</v>
      </c>
      <c r="S79" s="1">
        <v>15</v>
      </c>
      <c r="T79" s="1">
        <v>6</v>
      </c>
      <c r="U79" s="1">
        <v>90</v>
      </c>
      <c r="V79" s="1">
        <v>15</v>
      </c>
      <c r="W79" s="1" t="s">
        <v>46</v>
      </c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5" t="s">
        <v>49</v>
      </c>
      <c r="L80" s="15">
        <v>60</v>
      </c>
      <c r="M80" s="15">
        <v>30</v>
      </c>
      <c r="N80" s="15">
        <f t="shared" si="0"/>
        <v>1800</v>
      </c>
      <c r="O80" s="15">
        <v>12</v>
      </c>
      <c r="P80" s="15">
        <v>2000</v>
      </c>
      <c r="Q80" s="15" t="s">
        <v>46</v>
      </c>
      <c r="R80" s="1" t="s">
        <v>76</v>
      </c>
      <c r="S80" s="1">
        <v>12</v>
      </c>
      <c r="T80" s="1">
        <v>6</v>
      </c>
      <c r="U80" s="1">
        <v>72</v>
      </c>
      <c r="V80" s="1">
        <v>12</v>
      </c>
      <c r="W80" s="1" t="s">
        <v>46</v>
      </c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5" t="s">
        <v>53</v>
      </c>
      <c r="L81" s="15">
        <v>10</v>
      </c>
      <c r="M81" s="15">
        <v>10</v>
      </c>
      <c r="N81" s="15">
        <v>100</v>
      </c>
      <c r="O81" s="15">
        <v>10</v>
      </c>
      <c r="P81" s="15">
        <v>2016</v>
      </c>
      <c r="Q81" s="15" t="s">
        <v>46</v>
      </c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5">
        <v>3</v>
      </c>
      <c r="L82" s="15"/>
      <c r="M82" s="15"/>
      <c r="N82" s="15"/>
      <c r="O82" s="15"/>
      <c r="P82" s="15"/>
      <c r="Q82" s="15"/>
      <c r="R82" s="1"/>
      <c r="S82" s="1"/>
      <c r="T82" s="1"/>
      <c r="U82" s="1"/>
      <c r="V82" s="1"/>
      <c r="W82" s="1"/>
    </row>
    <row r="83" spans="1:23" ht="12.75">
      <c r="A83" s="1">
        <v>12</v>
      </c>
      <c r="B83" s="1" t="s">
        <v>77</v>
      </c>
      <c r="C83" s="1">
        <v>1192</v>
      </c>
      <c r="D83" s="1"/>
      <c r="E83" s="1"/>
      <c r="F83" s="1"/>
      <c r="G83" s="1"/>
      <c r="H83" s="1"/>
      <c r="I83" s="1"/>
      <c r="J83" s="1"/>
      <c r="K83" s="15" t="s">
        <v>55</v>
      </c>
      <c r="L83" s="15">
        <v>110</v>
      </c>
      <c r="M83" s="15">
        <v>60</v>
      </c>
      <c r="N83" s="15">
        <f t="shared" si="0"/>
        <v>6600</v>
      </c>
      <c r="O83" s="15">
        <v>28</v>
      </c>
      <c r="P83" s="15">
        <v>1985</v>
      </c>
      <c r="Q83" s="15" t="s">
        <v>46</v>
      </c>
      <c r="R83" s="1" t="s">
        <v>75</v>
      </c>
      <c r="S83" s="1">
        <v>11</v>
      </c>
      <c r="T83" s="1">
        <v>11</v>
      </c>
      <c r="U83" s="1">
        <v>121</v>
      </c>
      <c r="V83" s="1">
        <v>20</v>
      </c>
      <c r="W83" s="1" t="s">
        <v>45</v>
      </c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5" t="s">
        <v>52</v>
      </c>
      <c r="L84" s="15">
        <v>18</v>
      </c>
      <c r="M84" s="15">
        <v>9</v>
      </c>
      <c r="N84" s="15">
        <f t="shared" si="0"/>
        <v>162</v>
      </c>
      <c r="O84" s="15">
        <v>20</v>
      </c>
      <c r="P84" s="15">
        <v>1985</v>
      </c>
      <c r="Q84" s="15" t="s">
        <v>46</v>
      </c>
      <c r="R84" s="1"/>
      <c r="S84" s="1"/>
      <c r="T84" s="1"/>
      <c r="U84" s="1"/>
      <c r="V84" s="1"/>
      <c r="W84" s="1"/>
    </row>
    <row r="85" spans="1:23" ht="12.75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5" t="s">
        <v>53</v>
      </c>
      <c r="L85" s="15">
        <v>10</v>
      </c>
      <c r="M85" s="15">
        <v>10</v>
      </c>
      <c r="N85" s="15">
        <v>100</v>
      </c>
      <c r="O85" s="15">
        <v>10</v>
      </c>
      <c r="P85" s="15">
        <v>2018</v>
      </c>
      <c r="Q85" s="15" t="s">
        <v>46</v>
      </c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5">
        <v>3</v>
      </c>
      <c r="L86" s="15"/>
      <c r="M86" s="15"/>
      <c r="N86" s="15"/>
      <c r="O86" s="15"/>
      <c r="P86" s="15"/>
      <c r="Q86" s="15"/>
      <c r="R86" s="1"/>
      <c r="S86" s="1"/>
      <c r="T86" s="1"/>
      <c r="U86" s="1"/>
      <c r="V86" s="1"/>
      <c r="W86" s="1"/>
    </row>
    <row r="87" spans="1:23" ht="12.75">
      <c r="A87" s="1">
        <v>13</v>
      </c>
      <c r="B87" s="1" t="s">
        <v>78</v>
      </c>
      <c r="C87" s="1">
        <v>964</v>
      </c>
      <c r="D87" s="1"/>
      <c r="E87" s="1"/>
      <c r="F87" s="1"/>
      <c r="G87" s="1"/>
      <c r="H87" s="1"/>
      <c r="I87" s="1"/>
      <c r="J87" s="1"/>
      <c r="K87" s="15" t="s">
        <v>55</v>
      </c>
      <c r="L87" s="15">
        <v>95</v>
      </c>
      <c r="M87" s="15">
        <v>50</v>
      </c>
      <c r="N87" s="15">
        <f t="shared" si="0"/>
        <v>4750</v>
      </c>
      <c r="O87" s="15">
        <v>28</v>
      </c>
      <c r="P87" s="15">
        <v>1980</v>
      </c>
      <c r="Q87" s="15" t="s">
        <v>46</v>
      </c>
      <c r="R87" s="1" t="s">
        <v>68</v>
      </c>
      <c r="S87" s="1">
        <v>10</v>
      </c>
      <c r="T87" s="1">
        <v>5</v>
      </c>
      <c r="U87" s="1">
        <v>50</v>
      </c>
      <c r="V87" s="1">
        <v>8</v>
      </c>
      <c r="W87" s="1" t="s">
        <v>46</v>
      </c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4" t="s">
        <v>49</v>
      </c>
      <c r="L88" s="14">
        <v>40</v>
      </c>
      <c r="M88" s="14">
        <v>20</v>
      </c>
      <c r="N88" s="14">
        <v>800</v>
      </c>
      <c r="O88" s="14">
        <v>10</v>
      </c>
      <c r="P88" s="14">
        <v>2020</v>
      </c>
      <c r="Q88" s="14" t="s">
        <v>48</v>
      </c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5" t="s">
        <v>52</v>
      </c>
      <c r="L89" s="15">
        <v>18</v>
      </c>
      <c r="M89" s="15">
        <v>9</v>
      </c>
      <c r="N89" s="15">
        <f t="shared" si="0"/>
        <v>162</v>
      </c>
      <c r="O89" s="15">
        <v>20</v>
      </c>
      <c r="P89" s="15">
        <v>1980</v>
      </c>
      <c r="Q89" s="15" t="s">
        <v>46</v>
      </c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5" t="s">
        <v>95</v>
      </c>
      <c r="L90" s="15">
        <v>10</v>
      </c>
      <c r="M90" s="15">
        <v>10</v>
      </c>
      <c r="N90" s="15">
        <v>100</v>
      </c>
      <c r="O90" s="15">
        <v>10</v>
      </c>
      <c r="P90" s="15">
        <v>2018</v>
      </c>
      <c r="Q90" s="15" t="s">
        <v>48</v>
      </c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5">
        <v>4</v>
      </c>
      <c r="L91" s="15"/>
      <c r="M91" s="15"/>
      <c r="N91" s="15"/>
      <c r="O91" s="15"/>
      <c r="P91" s="15"/>
      <c r="Q91" s="15"/>
      <c r="R91" s="1"/>
      <c r="S91" s="1"/>
      <c r="T91" s="1"/>
      <c r="U91" s="1"/>
      <c r="V91" s="1"/>
      <c r="W91" s="1"/>
    </row>
    <row r="92" spans="1:23" ht="12.75">
      <c r="A92" s="1">
        <v>14</v>
      </c>
      <c r="B92" s="1" t="s">
        <v>79</v>
      </c>
      <c r="C92" s="1">
        <v>483</v>
      </c>
      <c r="D92" s="1"/>
      <c r="E92" s="1"/>
      <c r="F92" s="1"/>
      <c r="G92" s="1"/>
      <c r="H92" s="1"/>
      <c r="I92" s="1"/>
      <c r="J92" s="1"/>
      <c r="K92" s="15" t="s">
        <v>55</v>
      </c>
      <c r="L92" s="15">
        <v>100</v>
      </c>
      <c r="M92" s="15">
        <v>60</v>
      </c>
      <c r="N92" s="15">
        <f t="shared" si="0"/>
        <v>6000</v>
      </c>
      <c r="O92" s="15">
        <v>28</v>
      </c>
      <c r="P92" s="15">
        <v>1975</v>
      </c>
      <c r="Q92" s="15" t="s">
        <v>46</v>
      </c>
      <c r="R92" s="1" t="s">
        <v>81</v>
      </c>
      <c r="S92" s="1">
        <v>14</v>
      </c>
      <c r="T92" s="1">
        <v>7</v>
      </c>
      <c r="U92" s="1">
        <v>98</v>
      </c>
      <c r="V92" s="1">
        <v>15</v>
      </c>
      <c r="W92" s="1" t="s">
        <v>46</v>
      </c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5" t="s">
        <v>52</v>
      </c>
      <c r="L93" s="15">
        <v>18</v>
      </c>
      <c r="M93" s="15">
        <v>9</v>
      </c>
      <c r="N93" s="15">
        <f t="shared" si="0"/>
        <v>162</v>
      </c>
      <c r="O93" s="15">
        <v>20</v>
      </c>
      <c r="P93" s="15">
        <v>1975</v>
      </c>
      <c r="Q93" s="15" t="s">
        <v>46</v>
      </c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5" t="s">
        <v>53</v>
      </c>
      <c r="L94" s="15">
        <v>10</v>
      </c>
      <c r="M94" s="15">
        <v>10</v>
      </c>
      <c r="N94" s="15">
        <v>100</v>
      </c>
      <c r="O94" s="15">
        <v>10</v>
      </c>
      <c r="P94" s="15">
        <v>2018</v>
      </c>
      <c r="Q94" s="15" t="s">
        <v>46</v>
      </c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5">
        <v>3</v>
      </c>
      <c r="L95" s="15"/>
      <c r="M95" s="15"/>
      <c r="N95" s="15"/>
      <c r="O95" s="15"/>
      <c r="P95" s="15"/>
      <c r="Q95" s="15"/>
      <c r="R95" s="1"/>
      <c r="S95" s="1"/>
      <c r="T95" s="1"/>
      <c r="U95" s="1"/>
      <c r="V95" s="1"/>
      <c r="W95" s="1"/>
    </row>
    <row r="96" spans="1:23" ht="12.75">
      <c r="A96" s="1">
        <v>15</v>
      </c>
      <c r="B96" s="1" t="s">
        <v>80</v>
      </c>
      <c r="C96" s="1">
        <v>946</v>
      </c>
      <c r="D96" s="1"/>
      <c r="E96" s="1"/>
      <c r="F96" s="1"/>
      <c r="G96" s="1"/>
      <c r="H96" s="1"/>
      <c r="I96" s="1"/>
      <c r="J96" s="1"/>
      <c r="K96" s="15" t="s">
        <v>55</v>
      </c>
      <c r="L96" s="15">
        <v>100</v>
      </c>
      <c r="M96" s="15">
        <v>60</v>
      </c>
      <c r="N96" s="15">
        <f t="shared" si="0"/>
        <v>6000</v>
      </c>
      <c r="O96" s="15">
        <v>28</v>
      </c>
      <c r="P96" s="15">
        <v>1977</v>
      </c>
      <c r="Q96" s="15" t="s">
        <v>46</v>
      </c>
      <c r="R96" s="1" t="s">
        <v>75</v>
      </c>
      <c r="S96" s="1">
        <v>7</v>
      </c>
      <c r="T96" s="1">
        <v>4</v>
      </c>
      <c r="U96" s="1">
        <v>28</v>
      </c>
      <c r="V96" s="1">
        <v>4</v>
      </c>
      <c r="W96" s="1" t="s">
        <v>46</v>
      </c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5" t="s">
        <v>52</v>
      </c>
      <c r="L97" s="15">
        <v>18</v>
      </c>
      <c r="M97" s="15">
        <v>9</v>
      </c>
      <c r="N97" s="15">
        <f t="shared" si="0"/>
        <v>162</v>
      </c>
      <c r="O97" s="15">
        <v>20</v>
      </c>
      <c r="P97" s="15">
        <v>1981</v>
      </c>
      <c r="Q97" s="15" t="s">
        <v>46</v>
      </c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5" t="s">
        <v>53</v>
      </c>
      <c r="L98" s="15">
        <v>10</v>
      </c>
      <c r="M98" s="15">
        <v>10</v>
      </c>
      <c r="N98" s="15">
        <v>100</v>
      </c>
      <c r="O98" s="15">
        <v>10</v>
      </c>
      <c r="P98" s="15">
        <v>2018</v>
      </c>
      <c r="Q98" s="15" t="s">
        <v>48</v>
      </c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5">
        <v>3</v>
      </c>
      <c r="L99" s="15"/>
      <c r="M99" s="15"/>
      <c r="N99" s="15"/>
      <c r="O99" s="15"/>
      <c r="P99" s="15"/>
      <c r="Q99" s="15"/>
      <c r="R99" s="1"/>
      <c r="S99" s="1"/>
      <c r="T99" s="1"/>
      <c r="U99" s="1"/>
      <c r="V99" s="1"/>
      <c r="W99" s="1"/>
    </row>
    <row r="100" spans="1:23" ht="12.75">
      <c r="A100" s="1">
        <v>16</v>
      </c>
      <c r="B100" s="1" t="s">
        <v>69</v>
      </c>
      <c r="C100" s="1">
        <v>690</v>
      </c>
      <c r="D100" s="1"/>
      <c r="E100" s="1"/>
      <c r="F100" s="1"/>
      <c r="G100" s="1"/>
      <c r="H100" s="1"/>
      <c r="I100" s="1"/>
      <c r="J100" s="1"/>
      <c r="K100" s="15" t="s">
        <v>52</v>
      </c>
      <c r="L100" s="15">
        <v>18</v>
      </c>
      <c r="M100" s="15">
        <v>9</v>
      </c>
      <c r="N100" s="15">
        <f t="shared" si="0"/>
        <v>162</v>
      </c>
      <c r="O100" s="15">
        <v>20</v>
      </c>
      <c r="P100" s="15">
        <v>1991</v>
      </c>
      <c r="Q100" s="15" t="s">
        <v>46</v>
      </c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5" t="s">
        <v>53</v>
      </c>
      <c r="L101" s="15">
        <v>10</v>
      </c>
      <c r="M101" s="15">
        <v>10</v>
      </c>
      <c r="N101" s="15">
        <v>100</v>
      </c>
      <c r="O101" s="15">
        <v>10</v>
      </c>
      <c r="P101" s="15">
        <v>2018</v>
      </c>
      <c r="Q101" s="15" t="s">
        <v>46</v>
      </c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5">
        <v>2</v>
      </c>
      <c r="L102" s="15"/>
      <c r="M102" s="15"/>
      <c r="N102" s="15"/>
      <c r="O102" s="15"/>
      <c r="P102" s="15"/>
      <c r="Q102" s="1"/>
      <c r="R102" s="1"/>
      <c r="S102" s="1"/>
      <c r="T102" s="1"/>
      <c r="U102" s="1"/>
      <c r="V102" s="1"/>
      <c r="W102" s="1"/>
    </row>
    <row r="103" spans="1:23" ht="12.75">
      <c r="A103" s="1">
        <v>17</v>
      </c>
      <c r="B103" s="1" t="s">
        <v>82</v>
      </c>
      <c r="C103" s="1">
        <v>698</v>
      </c>
      <c r="D103" s="1"/>
      <c r="E103" s="1"/>
      <c r="F103" s="1"/>
      <c r="G103" s="1"/>
      <c r="H103" s="1"/>
      <c r="I103" s="1"/>
      <c r="J103" s="1"/>
      <c r="K103" s="15" t="s">
        <v>55</v>
      </c>
      <c r="L103" s="15">
        <v>100</v>
      </c>
      <c r="M103" s="15">
        <v>60</v>
      </c>
      <c r="N103" s="15">
        <f t="shared" si="0"/>
        <v>6000</v>
      </c>
      <c r="O103" s="15">
        <v>28</v>
      </c>
      <c r="P103" s="15">
        <v>1985</v>
      </c>
      <c r="Q103" s="1" t="s">
        <v>46</v>
      </c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5" t="s">
        <v>52</v>
      </c>
      <c r="L104" s="15">
        <v>18</v>
      </c>
      <c r="M104" s="15">
        <v>9</v>
      </c>
      <c r="N104" s="15">
        <f t="shared" si="0"/>
        <v>162</v>
      </c>
      <c r="O104" s="15">
        <v>20</v>
      </c>
      <c r="P104" s="15">
        <v>1975</v>
      </c>
      <c r="Q104" s="1" t="s">
        <v>46</v>
      </c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5" t="s">
        <v>53</v>
      </c>
      <c r="L105" s="15">
        <v>10</v>
      </c>
      <c r="M105" s="15">
        <v>10</v>
      </c>
      <c r="N105" s="15">
        <v>100</v>
      </c>
      <c r="O105" s="15">
        <v>10</v>
      </c>
      <c r="P105" s="15">
        <v>2018</v>
      </c>
      <c r="Q105" s="1" t="s">
        <v>46</v>
      </c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5">
        <v>3</v>
      </c>
      <c r="L106" s="15"/>
      <c r="M106" s="15"/>
      <c r="N106" s="15"/>
      <c r="O106" s="15"/>
      <c r="P106" s="15"/>
      <c r="Q106" s="1"/>
      <c r="R106" s="1"/>
      <c r="S106" s="1"/>
      <c r="T106" s="1"/>
      <c r="U106" s="1"/>
      <c r="V106" s="1"/>
      <c r="W106" s="1"/>
    </row>
    <row r="107" spans="1:23" ht="12.75">
      <c r="A107" s="1">
        <v>18</v>
      </c>
      <c r="B107" s="1" t="s">
        <v>83</v>
      </c>
      <c r="C107" s="1">
        <v>424</v>
      </c>
      <c r="D107" s="1"/>
      <c r="E107" s="1"/>
      <c r="F107" s="1"/>
      <c r="G107" s="1"/>
      <c r="H107" s="1"/>
      <c r="I107" s="1"/>
      <c r="J107" s="1"/>
      <c r="K107" s="15" t="s">
        <v>53</v>
      </c>
      <c r="L107" s="15">
        <v>10</v>
      </c>
      <c r="M107" s="15">
        <v>10</v>
      </c>
      <c r="N107" s="15">
        <v>100</v>
      </c>
      <c r="O107" s="15">
        <v>10</v>
      </c>
      <c r="P107" s="15">
        <v>2018</v>
      </c>
      <c r="Q107" s="15" t="s">
        <v>48</v>
      </c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5">
        <v>1</v>
      </c>
      <c r="L108" s="15"/>
      <c r="M108" s="15"/>
      <c r="N108" s="15"/>
      <c r="O108" s="15"/>
      <c r="P108" s="15"/>
      <c r="Q108" s="15"/>
      <c r="R108" s="1"/>
      <c r="S108" s="1"/>
      <c r="T108" s="1"/>
      <c r="U108" s="1"/>
      <c r="V108" s="1"/>
      <c r="W108" s="1"/>
    </row>
    <row r="109" spans="1:23" ht="12.75">
      <c r="A109" s="1">
        <v>19</v>
      </c>
      <c r="B109" s="1" t="s">
        <v>84</v>
      </c>
      <c r="C109" s="1">
        <v>291</v>
      </c>
      <c r="D109" s="1"/>
      <c r="E109" s="1"/>
      <c r="F109" s="1"/>
      <c r="G109" s="1"/>
      <c r="H109" s="1"/>
      <c r="I109" s="1"/>
      <c r="J109" s="1"/>
      <c r="K109" s="15" t="s">
        <v>53</v>
      </c>
      <c r="L109" s="15">
        <v>10</v>
      </c>
      <c r="M109" s="15">
        <v>10</v>
      </c>
      <c r="N109" s="15">
        <v>100</v>
      </c>
      <c r="O109" s="15">
        <v>10</v>
      </c>
      <c r="P109" s="15">
        <v>2019</v>
      </c>
      <c r="Q109" s="15" t="s">
        <v>48</v>
      </c>
      <c r="R109" s="1"/>
      <c r="S109" s="1"/>
      <c r="T109" s="1"/>
      <c r="U109" s="1"/>
      <c r="V109" s="1"/>
      <c r="W109" s="1"/>
    </row>
    <row r="110" spans="1:23" ht="12.75">
      <c r="A110" s="1">
        <v>20</v>
      </c>
      <c r="B110" s="1" t="s">
        <v>85</v>
      </c>
      <c r="C110" s="1">
        <v>16</v>
      </c>
      <c r="D110" s="1"/>
      <c r="E110" s="1"/>
      <c r="F110" s="1"/>
      <c r="G110" s="1"/>
      <c r="H110" s="1"/>
      <c r="I110" s="1"/>
      <c r="J110" s="1"/>
      <c r="K110" s="15">
        <v>1</v>
      </c>
      <c r="L110" s="15"/>
      <c r="M110" s="15"/>
      <c r="N110" s="15"/>
      <c r="O110" s="15"/>
      <c r="P110" s="15"/>
      <c r="Q110" s="1"/>
      <c r="R110" s="1"/>
      <c r="S110" s="1"/>
      <c r="T110" s="1"/>
      <c r="U110" s="1"/>
      <c r="V110" s="1"/>
      <c r="W110" s="1"/>
    </row>
    <row r="111" spans="1:23" ht="12.75">
      <c r="A111" s="1">
        <v>21</v>
      </c>
      <c r="B111" s="1" t="s">
        <v>86</v>
      </c>
      <c r="C111" s="1">
        <v>132</v>
      </c>
      <c r="D111" s="1"/>
      <c r="E111" s="1"/>
      <c r="F111" s="1"/>
      <c r="G111" s="1"/>
      <c r="H111" s="1"/>
      <c r="I111" s="1"/>
      <c r="J111" s="1"/>
      <c r="K111" s="15"/>
      <c r="L111" s="15"/>
      <c r="M111" s="15"/>
      <c r="N111" s="16"/>
      <c r="O111" s="16"/>
      <c r="P111" s="15"/>
      <c r="Q111" s="1"/>
      <c r="R111" s="1"/>
      <c r="S111" s="1"/>
      <c r="T111" s="1"/>
      <c r="U111" s="1"/>
      <c r="V111" s="1"/>
      <c r="W111" s="1"/>
    </row>
    <row r="112" spans="1:23" ht="12.75">
      <c r="A112" s="1">
        <v>22</v>
      </c>
      <c r="B112" s="1" t="s">
        <v>87</v>
      </c>
      <c r="C112" s="1">
        <v>4</v>
      </c>
      <c r="D112" s="1"/>
      <c r="E112" s="1"/>
      <c r="F112" s="1"/>
      <c r="G112" s="1"/>
      <c r="H112" s="1"/>
      <c r="I112" s="1"/>
      <c r="J112" s="1"/>
      <c r="K112" s="15"/>
      <c r="L112" s="15"/>
      <c r="M112" s="15"/>
      <c r="N112" s="15"/>
      <c r="O112" s="15"/>
      <c r="P112" s="15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>
        <f>SUM(C9:C112)</f>
        <v>46170</v>
      </c>
      <c r="D113" s="1">
        <v>10</v>
      </c>
      <c r="E113" s="1"/>
      <c r="F113" s="1"/>
      <c r="G113" s="1">
        <f>SUM(G9:G112)</f>
        <v>3523</v>
      </c>
      <c r="H113" s="1">
        <f>SUM(H9:H112)</f>
        <v>280</v>
      </c>
      <c r="I113" s="1"/>
      <c r="J113" s="1"/>
      <c r="K113" s="1">
        <v>82</v>
      </c>
      <c r="L113" s="1"/>
      <c r="M113" s="1"/>
      <c r="N113" s="15">
        <f>SUM(N9:N112)</f>
        <v>121867</v>
      </c>
      <c r="O113" s="15">
        <f>SUM(O9:O112)</f>
        <v>1436</v>
      </c>
      <c r="P113" s="1"/>
      <c r="Q113" s="1"/>
      <c r="R113" s="1">
        <v>18</v>
      </c>
      <c r="S113" s="1"/>
      <c r="T113" s="1"/>
      <c r="U113" s="1">
        <v>1631</v>
      </c>
      <c r="V113" s="1">
        <v>181</v>
      </c>
      <c r="W113" s="1"/>
    </row>
    <row r="114" spans="1:23" ht="28.5" customHeight="1">
      <c r="A114" s="1"/>
      <c r="B114" s="12" t="s">
        <v>34</v>
      </c>
      <c r="C114" s="12"/>
      <c r="D114" s="13" t="s">
        <v>38</v>
      </c>
      <c r="E114" s="12"/>
      <c r="F114" s="12"/>
      <c r="G114" s="13" t="s">
        <v>37</v>
      </c>
      <c r="H114" s="13" t="s">
        <v>36</v>
      </c>
      <c r="I114" s="12"/>
      <c r="J114" s="12"/>
      <c r="K114" s="13" t="s">
        <v>38</v>
      </c>
      <c r="L114" s="12"/>
      <c r="M114" s="12"/>
      <c r="N114" s="13" t="s">
        <v>37</v>
      </c>
      <c r="O114" s="13" t="s">
        <v>36</v>
      </c>
      <c r="P114" s="12"/>
      <c r="Q114" s="12"/>
      <c r="R114" s="13" t="s">
        <v>38</v>
      </c>
      <c r="S114" s="12"/>
      <c r="T114" s="12"/>
      <c r="U114" s="13" t="s">
        <v>37</v>
      </c>
      <c r="V114" s="13" t="s">
        <v>36</v>
      </c>
      <c r="W114" s="12"/>
    </row>
    <row r="116" spans="2:23" ht="15">
      <c r="B116" s="30" t="s">
        <v>102</v>
      </c>
      <c r="C116" s="30"/>
      <c r="D116" s="30"/>
      <c r="E116" s="30"/>
      <c r="F116" s="30"/>
      <c r="M116" s="2"/>
      <c r="Q116" s="6"/>
      <c r="R116" s="2"/>
      <c r="T116" s="21" t="s">
        <v>103</v>
      </c>
      <c r="U116" s="21"/>
      <c r="V116" s="21"/>
      <c r="W116" s="9"/>
    </row>
    <row r="117" spans="2:23" ht="12.75">
      <c r="B117" s="18"/>
      <c r="C117" s="18"/>
      <c r="D117" s="18"/>
      <c r="E117" s="18"/>
      <c r="F117" s="18"/>
      <c r="N117" t="s">
        <v>23</v>
      </c>
      <c r="Q117" s="7" t="s">
        <v>22</v>
      </c>
      <c r="R117" s="7"/>
      <c r="T117" s="18" t="s">
        <v>11</v>
      </c>
      <c r="U117" s="18"/>
      <c r="V117" s="18"/>
      <c r="W117" s="10"/>
    </row>
    <row r="118" spans="2:6" ht="12.75">
      <c r="B118" s="25"/>
      <c r="C118" s="25"/>
      <c r="D118" s="25"/>
      <c r="E118" s="25"/>
      <c r="F118" s="25"/>
    </row>
    <row r="119" ht="12.75">
      <c r="B119" t="s">
        <v>35</v>
      </c>
    </row>
    <row r="120" ht="12.75">
      <c r="B120" t="s">
        <v>24</v>
      </c>
    </row>
    <row r="122" spans="2:18" ht="12.75">
      <c r="B122" s="26" t="s">
        <v>18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5"/>
    </row>
    <row r="123" spans="2:18" ht="12.75">
      <c r="B123" s="34" t="s">
        <v>13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26"/>
      <c r="M123" s="26"/>
      <c r="N123" s="26"/>
      <c r="O123" s="26"/>
      <c r="P123" s="26"/>
      <c r="Q123" s="26"/>
      <c r="R123" s="5"/>
    </row>
    <row r="125" spans="2:18" ht="12.75">
      <c r="B125" s="32" t="s">
        <v>15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5"/>
    </row>
    <row r="126" spans="2:18" ht="12.75">
      <c r="B126" s="26" t="s">
        <v>27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5"/>
    </row>
    <row r="127" spans="2:23" ht="12.75" customHeight="1">
      <c r="B127" s="33" t="s">
        <v>32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2:18" ht="13.5" customHeight="1">
      <c r="B128" s="27" t="s">
        <v>28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11"/>
    </row>
    <row r="129" spans="2:18" ht="12.75">
      <c r="B129" s="26" t="s">
        <v>14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5"/>
    </row>
    <row r="130" spans="2:18" ht="12.75">
      <c r="B130" s="26" t="s">
        <v>19</v>
      </c>
      <c r="C130" s="25"/>
      <c r="D130" s="25"/>
      <c r="E130" s="25"/>
      <c r="F130" s="2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5"/>
    </row>
    <row r="132" spans="2:18" ht="12.75">
      <c r="B132" s="32" t="s">
        <v>16</v>
      </c>
      <c r="C132" s="25"/>
      <c r="D132" s="25"/>
      <c r="E132" s="25"/>
      <c r="F132" s="25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5"/>
    </row>
    <row r="133" spans="2:24" ht="12.75">
      <c r="B133" s="26" t="s">
        <v>17</v>
      </c>
      <c r="C133" s="25"/>
      <c r="D133" s="25"/>
      <c r="E133" s="25"/>
      <c r="F133" s="2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5"/>
      <c r="X133" s="2"/>
    </row>
    <row r="134" spans="2:24" ht="12.75">
      <c r="B134" s="26" t="s">
        <v>33</v>
      </c>
      <c r="C134" s="25"/>
      <c r="D134" s="25"/>
      <c r="E134" s="25"/>
      <c r="F134" s="2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5"/>
      <c r="X134" s="2"/>
    </row>
    <row r="135" spans="2:24" ht="12.75">
      <c r="B135" s="27" t="s">
        <v>29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11"/>
      <c r="X135" s="2"/>
    </row>
    <row r="136" spans="2:24" ht="12.75">
      <c r="B136" s="26" t="s">
        <v>41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11"/>
      <c r="X136" s="2"/>
    </row>
    <row r="137" spans="2:18" ht="12.75">
      <c r="B137" s="26" t="s">
        <v>39</v>
      </c>
      <c r="C137" s="25"/>
      <c r="D137" s="25"/>
      <c r="E137" s="25"/>
      <c r="F137" s="2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5"/>
    </row>
    <row r="139" spans="2:18" ht="12.75">
      <c r="B139" s="32" t="s">
        <v>20</v>
      </c>
      <c r="C139" s="32"/>
      <c r="D139" s="32"/>
      <c r="E139" s="32"/>
      <c r="F139" s="32"/>
      <c r="G139" s="32"/>
      <c r="H139" s="32"/>
      <c r="I139" s="26"/>
      <c r="J139" s="26"/>
      <c r="K139" s="26"/>
      <c r="L139" s="26"/>
      <c r="M139" s="26"/>
      <c r="N139" s="26"/>
      <c r="O139" s="26"/>
      <c r="P139" s="26"/>
      <c r="Q139" s="26"/>
      <c r="R139" s="5"/>
    </row>
    <row r="140" spans="2:18" ht="12.75">
      <c r="B140" s="26" t="s">
        <v>40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5"/>
    </row>
    <row r="141" spans="2:18" ht="12.75">
      <c r="B141" s="26"/>
      <c r="C141" s="25"/>
      <c r="D141" s="25"/>
      <c r="E141" s="25"/>
      <c r="F141" s="25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5"/>
    </row>
    <row r="146" spans="2:18" ht="12.75">
      <c r="B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9" spans="2:1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ht="12.75">
      <c r="B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</sheetData>
  <sheetProtection/>
  <mergeCells count="36">
    <mergeCell ref="B5:B7"/>
    <mergeCell ref="B141:Q141"/>
    <mergeCell ref="B126:Q126"/>
    <mergeCell ref="B132:Q132"/>
    <mergeCell ref="B140:Q140"/>
    <mergeCell ref="B123:Q123"/>
    <mergeCell ref="B130:Q130"/>
    <mergeCell ref="B125:Q125"/>
    <mergeCell ref="B128:Q128"/>
    <mergeCell ref="B122:Q122"/>
    <mergeCell ref="B133:Q133"/>
    <mergeCell ref="B134:Q134"/>
    <mergeCell ref="B139:Q139"/>
    <mergeCell ref="B137:Q137"/>
    <mergeCell ref="B136:Q136"/>
    <mergeCell ref="B127:W127"/>
    <mergeCell ref="B118:F118"/>
    <mergeCell ref="B129:Q129"/>
    <mergeCell ref="B135:Q135"/>
    <mergeCell ref="A3:W3"/>
    <mergeCell ref="T117:V117"/>
    <mergeCell ref="A4:W4"/>
    <mergeCell ref="B116:F116"/>
    <mergeCell ref="D6:J6"/>
    <mergeCell ref="K6:Q6"/>
    <mergeCell ref="D5:W5"/>
    <mergeCell ref="B117:F117"/>
    <mergeCell ref="R6:W6"/>
    <mergeCell ref="A1:W1"/>
    <mergeCell ref="T116:V116"/>
    <mergeCell ref="E8:F8"/>
    <mergeCell ref="S8:T8"/>
    <mergeCell ref="L8:M8"/>
    <mergeCell ref="C5:C7"/>
    <mergeCell ref="A5:A7"/>
    <mergeCell ref="A2:W2"/>
  </mergeCells>
  <printOptions/>
  <pageMargins left="0.2755905511811024" right="0.1968503937007874" top="0.35433070866141736" bottom="0.2362204724409449" header="0.3937007874015748" footer="0.4330708661417323"/>
  <pageSetup fitToHeight="0" fitToWidth="1" horizontalDpi="600" verticalDpi="600" orientation="landscape" paperSize="9" scale="76" r:id="rId1"/>
  <rowBreaks count="1" manualBreakCount="1"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Булат</cp:lastModifiedBy>
  <cp:lastPrinted>2020-12-18T12:53:40Z</cp:lastPrinted>
  <dcterms:created xsi:type="dcterms:W3CDTF">2008-10-22T13:34:47Z</dcterms:created>
  <dcterms:modified xsi:type="dcterms:W3CDTF">2020-12-18T13:03:58Z</dcterms:modified>
  <cp:category/>
  <cp:version/>
  <cp:contentType/>
  <cp:contentStatus/>
</cp:coreProperties>
</file>